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<sst xmlns="http://schemas.openxmlformats.org/spreadsheetml/2006/main" count="311" uniqueCount="240">
  <si>
    <t>Bill of Materials</t>
  </si>
  <si>
    <t>PCB name:</t>
  </si>
  <si>
    <t>Project:</t>
  </si>
  <si>
    <t>Variant:</t>
  </si>
  <si>
    <t>Design Engineer</t>
  </si>
  <si>
    <t>Report Date:</t>
  </si>
  <si>
    <t>Print Date:</t>
  </si>
  <si>
    <t>#</t>
  </si>
  <si>
    <t>8DEV_1601</t>
  </si>
  <si>
    <t>8DEV_1601_0006.PrjPcb</t>
  </si>
  <si>
    <t>Production</t>
  </si>
  <si>
    <t>2016-10-10</t>
  </si>
  <si>
    <t>13:27:17</t>
  </si>
  <si>
    <t>Part Number</t>
  </si>
  <si>
    <t>00005093W</t>
  </si>
  <si>
    <t>00005500W</t>
  </si>
  <si>
    <t>00000001</t>
  </si>
  <si>
    <t>00020105W</t>
  </si>
  <si>
    <t>00000330W</t>
  </si>
  <si>
    <t>00000712</t>
  </si>
  <si>
    <t>00005418W</t>
  </si>
  <si>
    <t>00005570</t>
  </si>
  <si>
    <t>00005115W</t>
  </si>
  <si>
    <t>00000548W</t>
  </si>
  <si>
    <t>32000102W</t>
  </si>
  <si>
    <t>33010905W</t>
  </si>
  <si>
    <t>32000101</t>
  </si>
  <si>
    <t>95200510W</t>
  </si>
  <si>
    <t>20000001W</t>
  </si>
  <si>
    <t>71001015W</t>
  </si>
  <si>
    <t>72201036W</t>
  </si>
  <si>
    <t>72300111W</t>
  </si>
  <si>
    <t>72300002</t>
  </si>
  <si>
    <t>73301010</t>
  </si>
  <si>
    <t>20100086W</t>
  </si>
  <si>
    <t>20000001</t>
  </si>
  <si>
    <t>20503201W</t>
  </si>
  <si>
    <t>10011000</t>
  </si>
  <si>
    <t>10011096</t>
  </si>
  <si>
    <t>10011032</t>
  </si>
  <si>
    <t>10012142</t>
  </si>
  <si>
    <t>10012102</t>
  </si>
  <si>
    <t>10011020</t>
  </si>
  <si>
    <t>10000083</t>
  </si>
  <si>
    <t>10011062</t>
  </si>
  <si>
    <t>88000029W</t>
  </si>
  <si>
    <t>20500307W</t>
  </si>
  <si>
    <t/>
  </si>
  <si>
    <t>50800011WA</t>
  </si>
  <si>
    <t>50600305W</t>
  </si>
  <si>
    <t>Quantity</t>
  </si>
  <si>
    <t>Designator</t>
  </si>
  <si>
    <t>C1, C2</t>
  </si>
  <si>
    <t>C3, C4, C7, C8, C9, C11, C12, C13, C14, C18, C22, C23, C25, C29, C30, C91, C93, C95</t>
  </si>
  <si>
    <t>C5, C6, C17</t>
  </si>
  <si>
    <t>C10</t>
  </si>
  <si>
    <t>C15, C26</t>
  </si>
  <si>
    <t>C16, C19, C31</t>
  </si>
  <si>
    <t>C20, C21, C27, C28</t>
  </si>
  <si>
    <t>C24</t>
  </si>
  <si>
    <t>C35, C36</t>
  </si>
  <si>
    <t>C89, C90, C92, C94</t>
  </si>
  <si>
    <t>D1, D3, D5</t>
  </si>
  <si>
    <t>D2</t>
  </si>
  <si>
    <t>D4</t>
  </si>
  <si>
    <t>E1, E2</t>
  </si>
  <si>
    <t>FB6</t>
  </si>
  <si>
    <t>J1, J2</t>
  </si>
  <si>
    <t>J4, J5</t>
  </si>
  <si>
    <t>J6</t>
  </si>
  <si>
    <t>J7</t>
  </si>
  <si>
    <t>J10</t>
  </si>
  <si>
    <t>L1</t>
  </si>
  <si>
    <t>L2, L3, L4, L5</t>
  </si>
  <si>
    <t>L6, L7, L8, L9</t>
  </si>
  <si>
    <t>R1, R2, R25, R26</t>
  </si>
  <si>
    <t>R3, R4, R21, R24, R60</t>
  </si>
  <si>
    <t>R5, R6, R7, R8, R9, R10, R11, R12</t>
  </si>
  <si>
    <t>R13</t>
  </si>
  <si>
    <t>R14, R28, R29</t>
  </si>
  <si>
    <t>R15, R16, R19, R20</t>
  </si>
  <si>
    <t>R22, R23</t>
  </si>
  <si>
    <t>R27, R65</t>
  </si>
  <si>
    <t>S1, S2</t>
  </si>
  <si>
    <t>T1, T2</t>
  </si>
  <si>
    <t>U1</t>
  </si>
  <si>
    <t>U2</t>
  </si>
  <si>
    <t>U3</t>
  </si>
  <si>
    <t>Comment</t>
  </si>
  <si>
    <t>0.8pF</t>
  </si>
  <si>
    <t>0.1uF</t>
  </si>
  <si>
    <t>1nF 2kV</t>
  </si>
  <si>
    <t>10uF 10V</t>
  </si>
  <si>
    <t>22uF 6.3V</t>
  </si>
  <si>
    <t>10pF</t>
  </si>
  <si>
    <t>4.7uF 6.3V</t>
  </si>
  <si>
    <t>6.2pF</t>
  </si>
  <si>
    <t>1uF 6.3V</t>
  </si>
  <si>
    <t>LTST-C190KGKT</t>
  </si>
  <si>
    <t>PTVS5V0S1UR</t>
  </si>
  <si>
    <t>LTST-C190CKT</t>
  </si>
  <si>
    <t>ANT016008LCS2442MA1</t>
  </si>
  <si>
    <t>60Z/100MHz_3A</t>
  </si>
  <si>
    <t>ZL201-16G</t>
  </si>
  <si>
    <t>SMT-0388</t>
  </si>
  <si>
    <t>292303-1</t>
  </si>
  <si>
    <t>14850_USB mini B</t>
  </si>
  <si>
    <t>67910-0002</t>
  </si>
  <si>
    <t>3.3uH 3.3A</t>
  </si>
  <si>
    <t>60Z/100MHz</t>
  </si>
  <si>
    <t>TCM1210-900-2P-T</t>
  </si>
  <si>
    <t>0R</t>
  </si>
  <si>
    <t>4.7K</t>
  </si>
  <si>
    <t>75R</t>
  </si>
  <si>
    <t>100K 1%</t>
  </si>
  <si>
    <t>22K 1%</t>
  </si>
  <si>
    <t>27R</t>
  </si>
  <si>
    <t>270R</t>
  </si>
  <si>
    <t>510R</t>
  </si>
  <si>
    <t>B3U-3000P-B</t>
  </si>
  <si>
    <t>H16120SCG</t>
  </si>
  <si>
    <t>RT8058A</t>
  </si>
  <si>
    <t>FT230XQ</t>
  </si>
  <si>
    <t>Description</t>
  </si>
  <si>
    <t>0.8pF 25V +-0.1pF COG 0-30ppm 0201(0.6x0.3x0.3)   -55+125</t>
  </si>
  <si>
    <t>100nF 16V 10% X7R 0402  -55+125</t>
  </si>
  <si>
    <t>100nF 16V 10% X7R 0603 CC0603KRX7R7BB104</t>
  </si>
  <si>
    <t>High voltage 1nF 2kV X7R +-10%  C3216(1206)h=1.7mm; -55+125</t>
  </si>
  <si>
    <t>10uF 10V 10% X5R 0805 (2x1,25x0,85)-55+85</t>
  </si>
  <si>
    <t>22uF 6.3V 20% X7R 1206(3216)  -55+125</t>
  </si>
  <si>
    <t>10pF 50V +-5% COG  0402(1.0x0.5x0.5)  -55+125</t>
  </si>
  <si>
    <t>4.7uF 6.3V 20% X5R 0402  -55+85</t>
  </si>
  <si>
    <t>6.2pF 25V +-0.1pF COG 0-30ppm 0201(0.6x0.3x0.3)   -55+125</t>
  </si>
  <si>
    <t>1uF 6.3V 10% X5R 0603 h=0.8mm -55+85</t>
  </si>
  <si>
    <t>GREEN SMD LED 0603 571nm 2.0V@20mA 35mcd;-30+85</t>
  </si>
  <si>
    <t>Transient Voltage Suppressor 5V;Vbr=6.4V; Imax=43.5A unidirectional,SOD-123W</t>
  </si>
  <si>
    <t>RED SMD LED 0603 635nm 1.8V@40mA 10mcd</t>
  </si>
  <si>
    <t>2.4GHz WLAN chip multilayer antenna for IEEE802.11a/b/g/n,1.6x0.8x0.4mm, -40+85</t>
  </si>
  <si>
    <t>Ferrite beads 600Ohm ;DCR=40mOhm;Idc=3.0A;0603,-55+125</t>
  </si>
  <si>
    <t>Header 16x1_2,54mm 250V,3A</t>
  </si>
  <si>
    <t>Shielded MJ,R/A,8P/8C, SMD, (RJ45)inverted gold flash 17x13,2 H=11.5mm(8.7mm on PCB):0+70</t>
  </si>
  <si>
    <t>USB series A Receptacle, Right Angle,T/H</t>
  </si>
  <si>
    <t>USB Mini B 5pin soc.SMT RA P&amp;P Tape reel,black</t>
  </si>
  <si>
    <t>0.8mm 52p SMT PCI Express Mini Card socket 1.1A,50V -40+85 h=4mm (mod GTM351)</t>
  </si>
  <si>
    <t>Shielded SMD Power Inductors ser NR5040; 3.3uH Rdc=35mOhm;Irms=3.3A Isat=3,8A;5.0x5.0x4.0mm;-25+120</t>
  </si>
  <si>
    <t>Ferrite beads MI1608-600 Idc=3A;0603;-25+85</t>
  </si>
  <si>
    <t>SMD Common-Mode inductor for USB2.0 Rdc=1.75Ohm;Zdif=90Ohm;3GHz; Ur=10Vdc,100mA;1.25x1.0x0.6mm;-25+85</t>
  </si>
  <si>
    <t>0R 5% 0402 1/16W 200ppm RC0402JR-0RL</t>
  </si>
  <si>
    <t>4K7 5% 0402 1/16W 100ppm RC0402JR-4K7L</t>
  </si>
  <si>
    <t>75R 5% 0402 1/16W 100ppm RC0402JR-75RL</t>
  </si>
  <si>
    <t>100K 1% 0402 1/16W 100ppm RC0402FR-100KL</t>
  </si>
  <si>
    <t>22K 1% 0402 1/16W 100ppm RC0402FR-22KL</t>
  </si>
  <si>
    <t>27R 5% 0402 1/16W 100ppm RC0402JR-27RL</t>
  </si>
  <si>
    <t>270R 5% 0805 1/8W 100ppm RC0805JR-07270R</t>
  </si>
  <si>
    <t>510R 5% 0402 1/16W 100ppm RC0402JR-510RL</t>
  </si>
  <si>
    <t>MINI Tact 1C-1P  RA SMD  ,12Vdc,50mA,3.2x4.0x1.2mm;-25+70</t>
  </si>
  <si>
    <t>10/100BASE-T SINGLE PORT SMD Network transformer 1:1 -1.1dB&amp;100MHz Vis=1.5kV9 (13x7.3x6mm) -40+85</t>
  </si>
  <si>
    <t>SWITCHER 2.0A Step-Down Reguliator Uin=2.6-5.5V Uout=0,6-5.0V 1.2MHz; WDFN10_0.5_3x3;-40+85</t>
  </si>
  <si>
    <t>USB to basic UART,3.3-5.25V,8mA,QFN16_0.65_4x4,-40+85,Pb free</t>
  </si>
  <si>
    <t>Manufacturer</t>
  </si>
  <si>
    <t>TDK Corporation</t>
  </si>
  <si>
    <t>Samsung</t>
  </si>
  <si>
    <t>Johanson Dielectrics Inc</t>
  </si>
  <si>
    <t>MURATA</t>
  </si>
  <si>
    <t>Taiyo Yuden</t>
  </si>
  <si>
    <t>Panasonic - ECG</t>
  </si>
  <si>
    <t>LITEON</t>
  </si>
  <si>
    <t>NXP Semiconductors</t>
  </si>
  <si>
    <t>TDK</t>
  </si>
  <si>
    <t>YAGEO</t>
  </si>
  <si>
    <t>CONNFLY</t>
  </si>
  <si>
    <t>Tyco Electronics</t>
  </si>
  <si>
    <t>4UCON TECHNOLOGY</t>
  </si>
  <si>
    <t>Molex</t>
  </si>
  <si>
    <t>Coilmaster Electronics Co,,Ltd.</t>
  </si>
  <si>
    <t>OMRON</t>
  </si>
  <si>
    <t>MAGTEK TECHNOLOGY INC.</t>
  </si>
  <si>
    <t>Richtek USA Inc</t>
  </si>
  <si>
    <t>FTDI Chip</t>
  </si>
  <si>
    <t>Manufacturer Part Number</t>
  </si>
  <si>
    <t>C0603C0G1E0R8B</t>
  </si>
  <si>
    <t>CL05B104KO5NNNC</t>
  </si>
  <si>
    <t>202R18W102KV4E</t>
  </si>
  <si>
    <t>GRM219R61A106KE44D</t>
  </si>
  <si>
    <t>JMK316B7226ML-T</t>
  </si>
  <si>
    <t>GRM1555C1H100JZ01D</t>
  </si>
  <si>
    <t>ECJ-0EB0J475M</t>
  </si>
  <si>
    <t>C0603C0G1E6R2B030BG</t>
  </si>
  <si>
    <t>GRM188R60J105KA01D</t>
  </si>
  <si>
    <t>PTVS5V0S1UR,115</t>
  </si>
  <si>
    <t>PBY160808T-600Y-N</t>
  </si>
  <si>
    <t>14850</t>
  </si>
  <si>
    <t>NR5040T3R3N</t>
  </si>
  <si>
    <t>MI1608-600</t>
  </si>
  <si>
    <t>RC0402JR-070RL</t>
  </si>
  <si>
    <t>RC0402JR-4K7L</t>
  </si>
  <si>
    <t>RC0402JR-75RL</t>
  </si>
  <si>
    <t>RC0402FR-100KL</t>
  </si>
  <si>
    <t>RC0402FR-22KL</t>
  </si>
  <si>
    <t>RC0402JR-0727RL</t>
  </si>
  <si>
    <t>RC0402JR-07510RL</t>
  </si>
  <si>
    <t>RT8058AGQW</t>
  </si>
  <si>
    <t>FT230XQ-R</t>
  </si>
  <si>
    <t>Distributor</t>
  </si>
  <si>
    <t>Digi-Key</t>
  </si>
  <si>
    <t>Rutronik</t>
  </si>
  <si>
    <t>Elgerta</t>
  </si>
  <si>
    <t>TME</t>
  </si>
  <si>
    <t>Digi-key</t>
  </si>
  <si>
    <t>Farnell</t>
  </si>
  <si>
    <t>Distributor Part Number</t>
  </si>
  <si>
    <t>445-5522-2-ND</t>
  </si>
  <si>
    <t>KC 100nF 0402 10% 16V X7R</t>
  </si>
  <si>
    <t>1001216</t>
  </si>
  <si>
    <t>709-1036-2-ND</t>
  </si>
  <si>
    <t>490-4735-2-ND</t>
  </si>
  <si>
    <t>587-1334-2-ND</t>
  </si>
  <si>
    <t>490-1278-2-ND</t>
  </si>
  <si>
    <t>PCC2475TR-ND</t>
  </si>
  <si>
    <t>445-7059-2-ND</t>
  </si>
  <si>
    <t>490-1550-2-ND</t>
  </si>
  <si>
    <t>160-1435-2-ND</t>
  </si>
  <si>
    <t>568-6546-2-ND</t>
  </si>
  <si>
    <t>160-1181-2-ND</t>
  </si>
  <si>
    <t>445-172404TR-ND</t>
  </si>
  <si>
    <t>FE2440</t>
  </si>
  <si>
    <t>A31726-ND</t>
  </si>
  <si>
    <t>587-2371-2-ND</t>
  </si>
  <si>
    <t>445-2971-2-ND</t>
  </si>
  <si>
    <t>311-0.0JRTR-ND</t>
  </si>
  <si>
    <t>311-27JRTR-ND</t>
  </si>
  <si>
    <t>1001460</t>
  </si>
  <si>
    <t>311-510JRTR-ND</t>
  </si>
  <si>
    <t>1333656</t>
  </si>
  <si>
    <t>RT8058AGQW-ND</t>
  </si>
  <si>
    <t>768-1130-2-ND</t>
  </si>
  <si>
    <t>LIMA</t>
  </si>
  <si>
    <t>L-I-M-A</t>
  </si>
  <si>
    <t>8 Devices</t>
  </si>
  <si>
    <t>LIMA Wi-Fi MODULE 2.4GHz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</si>
</sst>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;@"/>
    <numFmt numFmtId="165" formatCode="h:mm:ss\ AM/PM;@"/>
  </numFmts>
  <fonts count="46">
    <font>
      <sz val="10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 vertical="top"/>
    </xf>
    <xf numFmtId="0" fontId="1" fillId="33" borderId="13" xfId="0" applyFont="1" applyFill="1" applyBorder="1" applyAlignment="1">
      <alignment/>
    </xf>
    <xf numFmtId="0" fontId="2" fillId="34" borderId="14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left"/>
    </xf>
    <xf numFmtId="0" fontId="5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164" fontId="6" fillId="34" borderId="18" xfId="0" applyNumberFormat="1" applyFont="1" applyFill="1" applyBorder="1" applyAlignment="1">
      <alignment horizontal="left"/>
    </xf>
    <xf numFmtId="165" fontId="6" fillId="34" borderId="18" xfId="0" applyNumberFormat="1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 quotePrefix="1">
      <alignment horizontal="left"/>
    </xf>
    <xf numFmtId="0" fontId="5" fillId="34" borderId="17" xfId="0" applyFont="1" applyFill="1" applyBorder="1" applyAlignment="1" quotePrefix="1">
      <alignment horizontal="left"/>
    </xf>
    <xf numFmtId="0" fontId="5" fillId="34" borderId="18" xfId="0" applyFont="1" applyFill="1" applyBorder="1" applyAlignment="1" quotePrefix="1">
      <alignment horizontal="left"/>
    </xf>
    <xf numFmtId="0" fontId="6" fillId="34" borderId="11" xfId="0" applyFont="1" applyFill="1" applyBorder="1" applyAlignment="1" quotePrefix="1">
      <alignment horizontal="left"/>
    </xf>
    <xf numFmtId="0" fontId="3" fillId="33" borderId="15" xfId="0" applyFont="1" applyFill="1" applyBorder="1" applyAlignment="1" quotePrefix="1">
      <alignment vertical="center"/>
    </xf>
    <xf numFmtId="0" fontId="8" fillId="33" borderId="20" xfId="0" applyFont="1" applyFill="1" applyBorder="1" applyAlignment="1" quotePrefix="1">
      <alignment horizontal="center" vertical="center"/>
    </xf>
    <xf numFmtId="0" fontId="8" fillId="33" borderId="21" xfId="0" applyFont="1" applyFill="1" applyBorder="1" applyAlignment="1" quotePrefix="1">
      <alignment horizontal="center" vertical="center"/>
    </xf>
    <xf numFmtId="0" fontId="8" fillId="33" borderId="22" xfId="0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 quotePrefix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 quotePrefix="1">
      <alignment horizontal="center" vertical="center" wrapText="1"/>
    </xf>
    <xf numFmtId="0" fontId="10" fillId="35" borderId="26" xfId="0" applyFont="1" applyFill="1" applyBorder="1" applyAlignment="1" quotePrefix="1">
      <alignment horizontal="center" vertical="center" wrapText="1"/>
    </xf>
    <xf numFmtId="0" fontId="10" fillId="35" borderId="27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36" borderId="28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 quotePrefix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 quotePrefix="1">
      <alignment horizontal="center" vertical="center" wrapText="1"/>
    </xf>
    <xf numFmtId="0" fontId="11" fillId="36" borderId="31" xfId="0" applyFont="1" applyFill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104775</xdr:rowOff>
    </xdr:from>
    <xdr:to>
      <xdr:col>10</xdr:col>
      <xdr:colOff>1209675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742950"/>
          <a:ext cx="1200150" cy="1200150"/>
        </a:xfrm>
        <a:prstGeom prst="rect">
          <a:avLst/>
        </a:prstGeom>
        <a:noFill/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13.00390625" style="2" customWidth="1"/>
    <col min="4" max="4" width="5.7109375" style="2" customWidth="1"/>
    <col min="5" max="5" width="23.8515625" style="1" customWidth="1"/>
    <col min="6" max="6" width="20.140625" style="1" customWidth="1"/>
    <col min="7" max="7" width="31.00390625" style="1" customWidth="1"/>
    <col min="8" max="8" width="23.28125" style="1" customWidth="1"/>
    <col min="9" max="9" width="23.00390625" style="1" customWidth="1"/>
    <col min="10" max="10" width="22.28125" style="1" customWidth="1"/>
    <col min="11" max="11" width="20.00390625" style="1" customWidth="1"/>
    <col min="12" max="12" width="10.00390625" style="1" customWidth="1"/>
    <col min="13" max="16384" width="9.140625" style="1" customWidth="1"/>
  </cols>
  <sheetData>
    <row r="1" spans="1:12" ht="12.75">
      <c r="A1" s="3"/>
      <c r="B1" s="3"/>
      <c r="C1" s="4"/>
      <c r="D1" s="4"/>
      <c r="E1" s="5"/>
      <c r="F1" s="5"/>
      <c r="G1" s="5"/>
      <c r="H1" s="5"/>
      <c r="I1" s="5"/>
      <c r="J1" s="5"/>
      <c r="K1" s="6"/>
      <c r="L1" s="7"/>
    </row>
    <row r="2" spans="1:11" ht="37.5" customHeight="1">
      <c r="A2" s="8"/>
      <c r="B2" s="9"/>
      <c r="C2" s="10" t="s">
        <v>0</v>
      </c>
      <c r="D2" s="10"/>
      <c r="F2" s="34" t="s">
        <v>237</v>
      </c>
      <c r="G2" s="11"/>
      <c r="H2" s="12"/>
      <c r="I2" s="13"/>
      <c r="J2" s="11"/>
      <c r="K2" s="14"/>
    </row>
    <row r="3" spans="1:11" ht="23.25" customHeight="1">
      <c r="A3" s="8"/>
      <c r="B3" s="15"/>
      <c r="C3" s="15" t="s">
        <v>1</v>
      </c>
      <c r="D3" s="16"/>
      <c r="E3" s="30" t="s">
        <v>8</v>
      </c>
      <c r="F3" s="17"/>
      <c r="G3" s="15"/>
      <c r="H3" s="15"/>
      <c r="I3" s="18"/>
      <c r="J3" s="18"/>
      <c r="K3" s="19"/>
    </row>
    <row r="4" spans="1:11" ht="17.25" customHeight="1">
      <c r="A4" s="8"/>
      <c r="B4" s="15"/>
      <c r="C4" s="15" t="s">
        <v>2</v>
      </c>
      <c r="D4" s="16"/>
      <c r="E4" s="31" t="s">
        <v>9</v>
      </c>
      <c r="F4" s="20"/>
      <c r="G4" s="18"/>
      <c r="H4" s="18"/>
      <c r="I4" s="18"/>
      <c r="J4" s="18"/>
      <c r="K4" s="19"/>
    </row>
    <row r="5" spans="1:11" ht="17.25" customHeight="1">
      <c r="A5" s="8"/>
      <c r="B5" s="15"/>
      <c r="C5" s="15" t="s">
        <v>3</v>
      </c>
      <c r="D5" s="16"/>
      <c r="E5" s="32" t="s">
        <v>10</v>
      </c>
      <c r="F5" s="21"/>
      <c r="G5" s="18"/>
      <c r="H5" s="18"/>
      <c r="I5" s="18"/>
      <c r="J5" s="18"/>
      <c r="K5" s="19"/>
    </row>
    <row r="6" spans="1:11" ht="17.25" customHeight="1">
      <c r="A6" s="8"/>
      <c r="B6" s="15"/>
      <c r="C6" s="15" t="s">
        <v>4</v>
      </c>
      <c r="D6" s="16"/>
      <c r="E6" s="32"/>
      <c r="F6" s="21"/>
      <c r="G6" s="18"/>
      <c r="H6" s="18"/>
      <c r="I6" s="18"/>
      <c r="J6" s="18"/>
      <c r="K6" s="19"/>
    </row>
    <row r="7" spans="1:11" ht="12.75">
      <c r="A7" s="8"/>
      <c r="B7" s="22"/>
      <c r="C7" s="22"/>
      <c r="D7" s="21"/>
      <c r="E7" s="23"/>
      <c r="F7" s="23"/>
      <c r="G7" s="18"/>
      <c r="H7" s="18"/>
      <c r="I7" s="15"/>
      <c r="J7" s="15"/>
      <c r="K7" s="24"/>
    </row>
    <row r="8" spans="1:11" ht="15.75" customHeight="1">
      <c r="A8" s="8"/>
      <c r="B8" s="25"/>
      <c r="C8" s="25" t="s">
        <v>5</v>
      </c>
      <c r="E8" s="33" t="s">
        <v>11</v>
      </c>
      <c r="F8" s="33" t="s">
        <v>12</v>
      </c>
      <c r="G8" s="25"/>
      <c r="H8" s="25"/>
      <c r="I8" s="18"/>
      <c r="J8" s="18"/>
      <c r="K8" s="19"/>
    </row>
    <row r="9" spans="1:11" ht="15.75" customHeight="1">
      <c r="A9" s="8"/>
      <c r="B9" s="26"/>
      <c r="C9" s="26" t="s">
        <v>6</v>
      </c>
      <c r="E9" s="27">
        <f ca="1">TODAY()</f>
        <v>42653</v>
      </c>
      <c r="F9" s="28">
        <f ca="1">NOW()</f>
        <v>42653.56727303241</v>
      </c>
      <c r="G9" s="25"/>
      <c r="H9" s="25"/>
      <c r="I9" s="26"/>
      <c r="J9" s="18"/>
      <c r="K9" s="19"/>
    </row>
    <row r="10" spans="1:11" s="38" customFormat="1" ht="12.75">
      <c r="A10" s="39"/>
      <c r="B10" s="29" t="s">
        <v>7</v>
      </c>
      <c r="C10" s="35" t="s">
        <v>13</v>
      </c>
      <c r="D10" s="35" t="s">
        <v>50</v>
      </c>
      <c r="E10" s="35" t="s">
        <v>51</v>
      </c>
      <c r="F10" s="35" t="s">
        <v>88</v>
      </c>
      <c r="G10" s="35" t="s">
        <v>123</v>
      </c>
      <c r="H10" s="35" t="s">
        <v>159</v>
      </c>
      <c r="I10" s="36" t="s">
        <v>179</v>
      </c>
      <c r="J10" s="37" t="s">
        <v>203</v>
      </c>
      <c r="K10" s="37" t="s">
        <v>210</v>
      </c>
    </row>
    <row r="11" spans="1:11" s="46" customFormat="1" ht="22.5">
      <c r="A11" s="39"/>
      <c r="B11" s="40">
        <f aca="true" t="shared" si="0" ref="B11:B46">ROW(B11)-ROW($B$10)</f>
        <v>1</v>
      </c>
      <c r="C11" s="41" t="s">
        <v>14</v>
      </c>
      <c r="D11" s="42">
        <v>2</v>
      </c>
      <c r="E11" s="43" t="s">
        <v>52</v>
      </c>
      <c r="F11" s="43" t="s">
        <v>89</v>
      </c>
      <c r="G11" s="43" t="s">
        <v>124</v>
      </c>
      <c r="H11" s="43" t="s">
        <v>160</v>
      </c>
      <c r="I11" s="43" t="s">
        <v>180</v>
      </c>
      <c r="J11" s="44" t="s">
        <v>204</v>
      </c>
      <c r="K11" s="45" t="s">
        <v>211</v>
      </c>
    </row>
    <row r="12" spans="1:11" s="46" customFormat="1" ht="33.75">
      <c r="A12" s="39"/>
      <c r="B12" s="47">
        <f t="shared" si="0"/>
        <v>2</v>
      </c>
      <c r="C12" s="48" t="s">
        <v>15</v>
      </c>
      <c r="D12" s="49">
        <v>18</v>
      </c>
      <c r="E12" s="48" t="s">
        <v>53</v>
      </c>
      <c r="F12" s="48" t="s">
        <v>90</v>
      </c>
      <c r="G12" s="48" t="s">
        <v>125</v>
      </c>
      <c r="H12" s="48" t="s">
        <v>161</v>
      </c>
      <c r="I12" s="48" t="s">
        <v>181</v>
      </c>
      <c r="J12" s="50" t="s">
        <v>205</v>
      </c>
      <c r="K12" s="51" t="s">
        <v>212</v>
      </c>
    </row>
    <row r="13" spans="1:11" s="46" customFormat="1" ht="22.5">
      <c r="A13" s="39"/>
      <c r="B13" s="40">
        <f t="shared" si="0"/>
        <v>3</v>
      </c>
      <c r="C13" s="41" t="s">
        <v>16</v>
      </c>
      <c r="D13" s="42">
        <v>3</v>
      </c>
      <c r="E13" s="43" t="s">
        <v>54</v>
      </c>
      <c r="F13" s="43" t="s">
        <v>90</v>
      </c>
      <c r="G13" s="43" t="s">
        <v>126</v>
      </c>
      <c r="H13" s="43" t="s">
        <v>47</v>
      </c>
      <c r="I13" s="43" t="s">
        <v>47</v>
      </c>
      <c r="J13" s="44" t="s">
        <v>206</v>
      </c>
      <c r="K13" s="45" t="s">
        <v>213</v>
      </c>
    </row>
    <row r="14" spans="1:11" s="46" customFormat="1" ht="22.5">
      <c r="A14" s="39"/>
      <c r="B14" s="47">
        <f t="shared" si="0"/>
        <v>4</v>
      </c>
      <c r="C14" s="48" t="s">
        <v>17</v>
      </c>
      <c r="D14" s="49">
        <v>1</v>
      </c>
      <c r="E14" s="48" t="s">
        <v>55</v>
      </c>
      <c r="F14" s="48" t="s">
        <v>91</v>
      </c>
      <c r="G14" s="48" t="s">
        <v>127</v>
      </c>
      <c r="H14" s="48" t="s">
        <v>162</v>
      </c>
      <c r="I14" s="48" t="s">
        <v>182</v>
      </c>
      <c r="J14" s="50" t="s">
        <v>204</v>
      </c>
      <c r="K14" s="51" t="s">
        <v>214</v>
      </c>
    </row>
    <row r="15" spans="1:11" s="46" customFormat="1" ht="22.5">
      <c r="A15" s="39"/>
      <c r="B15" s="40">
        <f t="shared" si="0"/>
        <v>5</v>
      </c>
      <c r="C15" s="41" t="s">
        <v>18</v>
      </c>
      <c r="D15" s="42">
        <v>2</v>
      </c>
      <c r="E15" s="43" t="s">
        <v>56</v>
      </c>
      <c r="F15" s="43" t="s">
        <v>92</v>
      </c>
      <c r="G15" s="43" t="s">
        <v>128</v>
      </c>
      <c r="H15" s="43" t="s">
        <v>163</v>
      </c>
      <c r="I15" s="43" t="s">
        <v>183</v>
      </c>
      <c r="J15" s="44" t="s">
        <v>204</v>
      </c>
      <c r="K15" s="45" t="s">
        <v>215</v>
      </c>
    </row>
    <row r="16" spans="1:11" s="46" customFormat="1" ht="12.75">
      <c r="A16" s="39"/>
      <c r="B16" s="47">
        <f t="shared" si="0"/>
        <v>6</v>
      </c>
      <c r="C16" s="48" t="s">
        <v>19</v>
      </c>
      <c r="D16" s="49">
        <v>3</v>
      </c>
      <c r="E16" s="48" t="s">
        <v>57</v>
      </c>
      <c r="F16" s="48" t="s">
        <v>93</v>
      </c>
      <c r="G16" s="48" t="s">
        <v>129</v>
      </c>
      <c r="H16" s="48" t="s">
        <v>164</v>
      </c>
      <c r="I16" s="48" t="s">
        <v>184</v>
      </c>
      <c r="J16" s="50" t="s">
        <v>204</v>
      </c>
      <c r="K16" s="51" t="s">
        <v>216</v>
      </c>
    </row>
    <row r="17" spans="1:11" s="46" customFormat="1" ht="22.5">
      <c r="A17" s="39"/>
      <c r="B17" s="40">
        <f t="shared" si="0"/>
        <v>7</v>
      </c>
      <c r="C17" s="41" t="s">
        <v>20</v>
      </c>
      <c r="D17" s="42">
        <v>4</v>
      </c>
      <c r="E17" s="43" t="s">
        <v>58</v>
      </c>
      <c r="F17" s="43" t="s">
        <v>94</v>
      </c>
      <c r="G17" s="43" t="s">
        <v>130</v>
      </c>
      <c r="H17" s="43" t="s">
        <v>163</v>
      </c>
      <c r="I17" s="43" t="s">
        <v>185</v>
      </c>
      <c r="J17" s="44" t="s">
        <v>204</v>
      </c>
      <c r="K17" s="45" t="s">
        <v>217</v>
      </c>
    </row>
    <row r="18" spans="1:11" s="46" customFormat="1" ht="12.75">
      <c r="A18" s="39"/>
      <c r="B18" s="47">
        <f t="shared" si="0"/>
        <v>8</v>
      </c>
      <c r="C18" s="48" t="s">
        <v>21</v>
      </c>
      <c r="D18" s="49">
        <v>1</v>
      </c>
      <c r="E18" s="48" t="s">
        <v>59</v>
      </c>
      <c r="F18" s="48" t="s">
        <v>95</v>
      </c>
      <c r="G18" s="48" t="s">
        <v>131</v>
      </c>
      <c r="H18" s="48" t="s">
        <v>165</v>
      </c>
      <c r="I18" s="48" t="s">
        <v>186</v>
      </c>
      <c r="J18" s="50" t="s">
        <v>204</v>
      </c>
      <c r="K18" s="51" t="s">
        <v>218</v>
      </c>
    </row>
    <row r="19" spans="1:11" s="46" customFormat="1" ht="22.5">
      <c r="A19" s="39"/>
      <c r="B19" s="40">
        <f t="shared" si="0"/>
        <v>9</v>
      </c>
      <c r="C19" s="41" t="s">
        <v>22</v>
      </c>
      <c r="D19" s="42">
        <v>2</v>
      </c>
      <c r="E19" s="43" t="s">
        <v>60</v>
      </c>
      <c r="F19" s="43" t="s">
        <v>96</v>
      </c>
      <c r="G19" s="43" t="s">
        <v>132</v>
      </c>
      <c r="H19" s="43" t="s">
        <v>160</v>
      </c>
      <c r="I19" s="43" t="s">
        <v>187</v>
      </c>
      <c r="J19" s="44" t="s">
        <v>204</v>
      </c>
      <c r="K19" s="45" t="s">
        <v>219</v>
      </c>
    </row>
    <row r="20" spans="1:11" s="46" customFormat="1" ht="12.75">
      <c r="A20" s="39"/>
      <c r="B20" s="47">
        <f t="shared" si="0"/>
        <v>10</v>
      </c>
      <c r="C20" s="48" t="s">
        <v>23</v>
      </c>
      <c r="D20" s="49">
        <v>4</v>
      </c>
      <c r="E20" s="48" t="s">
        <v>61</v>
      </c>
      <c r="F20" s="48" t="s">
        <v>97</v>
      </c>
      <c r="G20" s="48" t="s">
        <v>133</v>
      </c>
      <c r="H20" s="48" t="s">
        <v>163</v>
      </c>
      <c r="I20" s="48" t="s">
        <v>188</v>
      </c>
      <c r="J20" s="50" t="s">
        <v>204</v>
      </c>
      <c r="K20" s="51" t="s">
        <v>220</v>
      </c>
    </row>
    <row r="21" spans="1:11" s="46" customFormat="1" ht="22.5">
      <c r="A21" s="39"/>
      <c r="B21" s="40">
        <f t="shared" si="0"/>
        <v>11</v>
      </c>
      <c r="C21" s="41" t="s">
        <v>24</v>
      </c>
      <c r="D21" s="42">
        <v>3</v>
      </c>
      <c r="E21" s="43" t="s">
        <v>62</v>
      </c>
      <c r="F21" s="43" t="s">
        <v>98</v>
      </c>
      <c r="G21" s="43" t="s">
        <v>134</v>
      </c>
      <c r="H21" s="43" t="s">
        <v>166</v>
      </c>
      <c r="I21" s="43" t="s">
        <v>98</v>
      </c>
      <c r="J21" s="44" t="s">
        <v>204</v>
      </c>
      <c r="K21" s="45" t="s">
        <v>221</v>
      </c>
    </row>
    <row r="22" spans="1:11" s="46" customFormat="1" ht="33.75">
      <c r="A22" s="39"/>
      <c r="B22" s="47">
        <f t="shared" si="0"/>
        <v>12</v>
      </c>
      <c r="C22" s="48" t="s">
        <v>25</v>
      </c>
      <c r="D22" s="49">
        <v>1</v>
      </c>
      <c r="E22" s="48" t="s">
        <v>63</v>
      </c>
      <c r="F22" s="48" t="s">
        <v>99</v>
      </c>
      <c r="G22" s="48" t="s">
        <v>135</v>
      </c>
      <c r="H22" s="48" t="s">
        <v>167</v>
      </c>
      <c r="I22" s="48" t="s">
        <v>189</v>
      </c>
      <c r="J22" s="50" t="s">
        <v>204</v>
      </c>
      <c r="K22" s="51" t="s">
        <v>222</v>
      </c>
    </row>
    <row r="23" spans="1:11" s="46" customFormat="1" ht="22.5">
      <c r="A23" s="39"/>
      <c r="B23" s="40">
        <f t="shared" si="0"/>
        <v>13</v>
      </c>
      <c r="C23" s="41" t="s">
        <v>26</v>
      </c>
      <c r="D23" s="42">
        <v>1</v>
      </c>
      <c r="E23" s="43" t="s">
        <v>64</v>
      </c>
      <c r="F23" s="43" t="s">
        <v>100</v>
      </c>
      <c r="G23" s="43" t="s">
        <v>136</v>
      </c>
      <c r="H23" s="43" t="s">
        <v>166</v>
      </c>
      <c r="I23" s="43" t="s">
        <v>100</v>
      </c>
      <c r="J23" s="44" t="s">
        <v>204</v>
      </c>
      <c r="K23" s="45" t="s">
        <v>223</v>
      </c>
    </row>
    <row r="24" spans="1:11" s="46" customFormat="1" ht="22.5">
      <c r="A24" s="39"/>
      <c r="B24" s="47">
        <f t="shared" si="0"/>
        <v>14</v>
      </c>
      <c r="C24" s="48" t="s">
        <v>27</v>
      </c>
      <c r="D24" s="49">
        <v>2</v>
      </c>
      <c r="E24" s="48" t="s">
        <v>65</v>
      </c>
      <c r="F24" s="48" t="s">
        <v>101</v>
      </c>
      <c r="G24" s="48" t="s">
        <v>137</v>
      </c>
      <c r="H24" s="48" t="s">
        <v>168</v>
      </c>
      <c r="I24" s="48" t="s">
        <v>101</v>
      </c>
      <c r="J24" s="50" t="s">
        <v>204</v>
      </c>
      <c r="K24" s="51" t="s">
        <v>224</v>
      </c>
    </row>
    <row r="25" spans="1:11" s="46" customFormat="1" ht="22.5">
      <c r="A25" s="39"/>
      <c r="B25" s="40">
        <f t="shared" si="0"/>
        <v>15</v>
      </c>
      <c r="C25" s="41" t="s">
        <v>28</v>
      </c>
      <c r="D25" s="42">
        <v>1</v>
      </c>
      <c r="E25" s="43" t="s">
        <v>66</v>
      </c>
      <c r="F25" s="43" t="s">
        <v>102</v>
      </c>
      <c r="G25" s="43" t="s">
        <v>138</v>
      </c>
      <c r="H25" s="43" t="s">
        <v>169</v>
      </c>
      <c r="I25" s="43" t="s">
        <v>190</v>
      </c>
      <c r="J25" s="44" t="s">
        <v>205</v>
      </c>
      <c r="K25" s="45" t="s">
        <v>225</v>
      </c>
    </row>
    <row r="26" spans="1:11" s="46" customFormat="1" ht="12.75">
      <c r="A26" s="39"/>
      <c r="B26" s="47">
        <f t="shared" si="0"/>
        <v>16</v>
      </c>
      <c r="C26" s="48" t="s">
        <v>29</v>
      </c>
      <c r="D26" s="49">
        <v>2</v>
      </c>
      <c r="E26" s="48" t="s">
        <v>67</v>
      </c>
      <c r="F26" s="48" t="s">
        <v>103</v>
      </c>
      <c r="G26" s="48" t="s">
        <v>139</v>
      </c>
      <c r="H26" s="48" t="s">
        <v>170</v>
      </c>
      <c r="I26" s="48" t="s">
        <v>103</v>
      </c>
      <c r="J26" s="50" t="s">
        <v>207</v>
      </c>
      <c r="K26" s="51" t="s">
        <v>103</v>
      </c>
    </row>
    <row r="27" spans="1:11" s="46" customFormat="1" ht="33.75">
      <c r="A27" s="39"/>
      <c r="B27" s="40">
        <f t="shared" si="0"/>
        <v>17</v>
      </c>
      <c r="C27" s="41" t="s">
        <v>30</v>
      </c>
      <c r="D27" s="42">
        <v>2</v>
      </c>
      <c r="E27" s="43" t="s">
        <v>68</v>
      </c>
      <c r="F27" s="43" t="s">
        <v>104</v>
      </c>
      <c r="G27" s="43" t="s">
        <v>140</v>
      </c>
      <c r="H27" s="43" t="s">
        <v>47</v>
      </c>
      <c r="I27" s="43" t="s">
        <v>104</v>
      </c>
      <c r="J27" s="44" t="s">
        <v>47</v>
      </c>
      <c r="K27" s="45" t="s">
        <v>47</v>
      </c>
    </row>
    <row r="28" spans="1:11" s="46" customFormat="1" ht="12.75">
      <c r="A28" s="39"/>
      <c r="B28" s="47">
        <f t="shared" si="0"/>
        <v>18</v>
      </c>
      <c r="C28" s="48" t="s">
        <v>31</v>
      </c>
      <c r="D28" s="49">
        <v>1</v>
      </c>
      <c r="E28" s="48" t="s">
        <v>69</v>
      </c>
      <c r="F28" s="48" t="s">
        <v>105</v>
      </c>
      <c r="G28" s="48" t="s">
        <v>141</v>
      </c>
      <c r="H28" s="48" t="s">
        <v>171</v>
      </c>
      <c r="I28" s="48" t="s">
        <v>105</v>
      </c>
      <c r="J28" s="50" t="s">
        <v>204</v>
      </c>
      <c r="K28" s="51" t="s">
        <v>226</v>
      </c>
    </row>
    <row r="29" spans="1:11" s="46" customFormat="1" ht="22.5">
      <c r="A29" s="39"/>
      <c r="B29" s="40">
        <f t="shared" si="0"/>
        <v>19</v>
      </c>
      <c r="C29" s="41" t="s">
        <v>32</v>
      </c>
      <c r="D29" s="42">
        <v>1</v>
      </c>
      <c r="E29" s="43" t="s">
        <v>70</v>
      </c>
      <c r="F29" s="43" t="s">
        <v>106</v>
      </c>
      <c r="G29" s="43" t="s">
        <v>142</v>
      </c>
      <c r="H29" s="43" t="s">
        <v>172</v>
      </c>
      <c r="I29" s="43" t="s">
        <v>191</v>
      </c>
      <c r="J29" s="44" t="s">
        <v>47</v>
      </c>
      <c r="K29" s="45" t="s">
        <v>47</v>
      </c>
    </row>
    <row r="30" spans="1:11" s="46" customFormat="1" ht="33.75">
      <c r="A30" s="39"/>
      <c r="B30" s="47">
        <f t="shared" si="0"/>
        <v>20</v>
      </c>
      <c r="C30" s="48" t="s">
        <v>33</v>
      </c>
      <c r="D30" s="49">
        <v>1</v>
      </c>
      <c r="E30" s="48" t="s">
        <v>71</v>
      </c>
      <c r="F30" s="48" t="s">
        <v>107</v>
      </c>
      <c r="G30" s="48" t="s">
        <v>143</v>
      </c>
      <c r="H30" s="48" t="s">
        <v>173</v>
      </c>
      <c r="I30" s="48" t="s">
        <v>107</v>
      </c>
      <c r="J30" s="50" t="s">
        <v>47</v>
      </c>
      <c r="K30" s="51" t="s">
        <v>47</v>
      </c>
    </row>
    <row r="31" spans="1:11" s="46" customFormat="1" ht="33.75">
      <c r="A31" s="39"/>
      <c r="B31" s="40">
        <f t="shared" si="0"/>
        <v>21</v>
      </c>
      <c r="C31" s="41" t="s">
        <v>34</v>
      </c>
      <c r="D31" s="42">
        <v>1</v>
      </c>
      <c r="E31" s="43" t="s">
        <v>72</v>
      </c>
      <c r="F31" s="43" t="s">
        <v>108</v>
      </c>
      <c r="G31" s="43" t="s">
        <v>144</v>
      </c>
      <c r="H31" s="43" t="s">
        <v>164</v>
      </c>
      <c r="I31" s="43" t="s">
        <v>192</v>
      </c>
      <c r="J31" s="44" t="s">
        <v>208</v>
      </c>
      <c r="K31" s="45" t="s">
        <v>227</v>
      </c>
    </row>
    <row r="32" spans="1:11" s="46" customFormat="1" ht="22.5">
      <c r="A32" s="39"/>
      <c r="B32" s="47">
        <f t="shared" si="0"/>
        <v>22</v>
      </c>
      <c r="C32" s="48" t="s">
        <v>35</v>
      </c>
      <c r="D32" s="49">
        <v>4</v>
      </c>
      <c r="E32" s="48" t="s">
        <v>73</v>
      </c>
      <c r="F32" s="48" t="s">
        <v>109</v>
      </c>
      <c r="G32" s="48" t="s">
        <v>145</v>
      </c>
      <c r="H32" s="48" t="s">
        <v>174</v>
      </c>
      <c r="I32" s="48" t="s">
        <v>193</v>
      </c>
      <c r="J32" s="50" t="s">
        <v>47</v>
      </c>
      <c r="K32" s="51" t="s">
        <v>47</v>
      </c>
    </row>
    <row r="33" spans="1:11" s="46" customFormat="1" ht="33.75">
      <c r="A33" s="39"/>
      <c r="B33" s="40">
        <f t="shared" si="0"/>
        <v>23</v>
      </c>
      <c r="C33" s="41" t="s">
        <v>36</v>
      </c>
      <c r="D33" s="42">
        <v>4</v>
      </c>
      <c r="E33" s="43" t="s">
        <v>74</v>
      </c>
      <c r="F33" s="43" t="s">
        <v>110</v>
      </c>
      <c r="G33" s="43" t="s">
        <v>146</v>
      </c>
      <c r="H33" s="43" t="s">
        <v>160</v>
      </c>
      <c r="I33" s="43" t="s">
        <v>110</v>
      </c>
      <c r="J33" s="44" t="s">
        <v>208</v>
      </c>
      <c r="K33" s="45" t="s">
        <v>228</v>
      </c>
    </row>
    <row r="34" spans="1:11" s="46" customFormat="1" ht="22.5">
      <c r="A34" s="39"/>
      <c r="B34" s="47">
        <f t="shared" si="0"/>
        <v>24</v>
      </c>
      <c r="C34" s="48" t="s">
        <v>37</v>
      </c>
      <c r="D34" s="49">
        <v>4</v>
      </c>
      <c r="E34" s="48" t="s">
        <v>75</v>
      </c>
      <c r="F34" s="48" t="s">
        <v>111</v>
      </c>
      <c r="G34" s="48" t="s">
        <v>147</v>
      </c>
      <c r="H34" s="48" t="s">
        <v>169</v>
      </c>
      <c r="I34" s="48" t="s">
        <v>194</v>
      </c>
      <c r="J34" s="50" t="s">
        <v>204</v>
      </c>
      <c r="K34" s="51" t="s">
        <v>229</v>
      </c>
    </row>
    <row r="35" spans="1:11" s="46" customFormat="1" ht="22.5">
      <c r="A35" s="39"/>
      <c r="B35" s="40">
        <f t="shared" si="0"/>
        <v>25</v>
      </c>
      <c r="C35" s="41" t="s">
        <v>38</v>
      </c>
      <c r="D35" s="42">
        <v>5</v>
      </c>
      <c r="E35" s="43" t="s">
        <v>76</v>
      </c>
      <c r="F35" s="43" t="s">
        <v>112</v>
      </c>
      <c r="G35" s="43" t="s">
        <v>148</v>
      </c>
      <c r="H35" s="43" t="s">
        <v>169</v>
      </c>
      <c r="I35" s="43" t="s">
        <v>195</v>
      </c>
      <c r="J35" s="44" t="s">
        <v>47</v>
      </c>
      <c r="K35" s="45" t="s">
        <v>47</v>
      </c>
    </row>
    <row r="36" spans="1:11" s="46" customFormat="1" ht="22.5">
      <c r="A36" s="39"/>
      <c r="B36" s="47">
        <f t="shared" si="0"/>
        <v>26</v>
      </c>
      <c r="C36" s="48" t="s">
        <v>39</v>
      </c>
      <c r="D36" s="49">
        <v>8</v>
      </c>
      <c r="E36" s="48" t="s">
        <v>77</v>
      </c>
      <c r="F36" s="48" t="s">
        <v>113</v>
      </c>
      <c r="G36" s="48" t="s">
        <v>149</v>
      </c>
      <c r="H36" s="48" t="s">
        <v>169</v>
      </c>
      <c r="I36" s="48" t="s">
        <v>196</v>
      </c>
      <c r="J36" s="50" t="s">
        <v>47</v>
      </c>
      <c r="K36" s="51" t="s">
        <v>47</v>
      </c>
    </row>
    <row r="37" spans="1:11" s="46" customFormat="1" ht="22.5">
      <c r="A37" s="39"/>
      <c r="B37" s="40">
        <f t="shared" si="0"/>
        <v>27</v>
      </c>
      <c r="C37" s="41" t="s">
        <v>40</v>
      </c>
      <c r="D37" s="42">
        <v>1</v>
      </c>
      <c r="E37" s="43" t="s">
        <v>78</v>
      </c>
      <c r="F37" s="43" t="s">
        <v>114</v>
      </c>
      <c r="G37" s="43" t="s">
        <v>150</v>
      </c>
      <c r="H37" s="43" t="s">
        <v>169</v>
      </c>
      <c r="I37" s="43" t="s">
        <v>197</v>
      </c>
      <c r="J37" s="44" t="s">
        <v>47</v>
      </c>
      <c r="K37" s="45" t="s">
        <v>47</v>
      </c>
    </row>
    <row r="38" spans="1:11" s="46" customFormat="1" ht="22.5">
      <c r="A38" s="39"/>
      <c r="B38" s="47">
        <f t="shared" si="0"/>
        <v>28</v>
      </c>
      <c r="C38" s="48" t="s">
        <v>41</v>
      </c>
      <c r="D38" s="49">
        <v>3</v>
      </c>
      <c r="E38" s="48" t="s">
        <v>79</v>
      </c>
      <c r="F38" s="48" t="s">
        <v>115</v>
      </c>
      <c r="G38" s="48" t="s">
        <v>151</v>
      </c>
      <c r="H38" s="48" t="s">
        <v>169</v>
      </c>
      <c r="I38" s="48" t="s">
        <v>198</v>
      </c>
      <c r="J38" s="50" t="s">
        <v>47</v>
      </c>
      <c r="K38" s="51" t="s">
        <v>47</v>
      </c>
    </row>
    <row r="39" spans="1:11" s="46" customFormat="1" ht="22.5">
      <c r="A39" s="39"/>
      <c r="B39" s="40">
        <f t="shared" si="0"/>
        <v>29</v>
      </c>
      <c r="C39" s="41" t="s">
        <v>42</v>
      </c>
      <c r="D39" s="42">
        <v>4</v>
      </c>
      <c r="E39" s="43" t="s">
        <v>80</v>
      </c>
      <c r="F39" s="43" t="s">
        <v>116</v>
      </c>
      <c r="G39" s="43" t="s">
        <v>152</v>
      </c>
      <c r="H39" s="43" t="s">
        <v>169</v>
      </c>
      <c r="I39" s="43" t="s">
        <v>199</v>
      </c>
      <c r="J39" s="44" t="s">
        <v>204</v>
      </c>
      <c r="K39" s="45" t="s">
        <v>230</v>
      </c>
    </row>
    <row r="40" spans="1:11" s="46" customFormat="1" ht="22.5">
      <c r="A40" s="39"/>
      <c r="B40" s="47">
        <f t="shared" si="0"/>
        <v>30</v>
      </c>
      <c r="C40" s="48" t="s">
        <v>43</v>
      </c>
      <c r="D40" s="49">
        <v>2</v>
      </c>
      <c r="E40" s="48" t="s">
        <v>81</v>
      </c>
      <c r="F40" s="48" t="s">
        <v>117</v>
      </c>
      <c r="G40" s="48" t="s">
        <v>153</v>
      </c>
      <c r="H40" s="48" t="s">
        <v>47</v>
      </c>
      <c r="I40" s="48" t="s">
        <v>47</v>
      </c>
      <c r="J40" s="50" t="s">
        <v>206</v>
      </c>
      <c r="K40" s="51" t="s">
        <v>231</v>
      </c>
    </row>
    <row r="41" spans="1:11" s="46" customFormat="1" ht="22.5">
      <c r="A41" s="39"/>
      <c r="B41" s="40">
        <f t="shared" si="0"/>
        <v>31</v>
      </c>
      <c r="C41" s="41" t="s">
        <v>44</v>
      </c>
      <c r="D41" s="42">
        <v>2</v>
      </c>
      <c r="E41" s="43" t="s">
        <v>82</v>
      </c>
      <c r="F41" s="43" t="s">
        <v>118</v>
      </c>
      <c r="G41" s="43" t="s">
        <v>154</v>
      </c>
      <c r="H41" s="43" t="s">
        <v>169</v>
      </c>
      <c r="I41" s="43" t="s">
        <v>200</v>
      </c>
      <c r="J41" s="44" t="s">
        <v>204</v>
      </c>
      <c r="K41" s="45" t="s">
        <v>232</v>
      </c>
    </row>
    <row r="42" spans="1:11" s="46" customFormat="1" ht="22.5">
      <c r="A42" s="39"/>
      <c r="B42" s="47">
        <f t="shared" si="0"/>
        <v>32</v>
      </c>
      <c r="C42" s="48" t="s">
        <v>45</v>
      </c>
      <c r="D42" s="49">
        <v>2</v>
      </c>
      <c r="E42" s="48" t="s">
        <v>83</v>
      </c>
      <c r="F42" s="48" t="s">
        <v>119</v>
      </c>
      <c r="G42" s="48" t="s">
        <v>155</v>
      </c>
      <c r="H42" s="48" t="s">
        <v>175</v>
      </c>
      <c r="I42" s="48" t="s">
        <v>119</v>
      </c>
      <c r="J42" s="50" t="s">
        <v>209</v>
      </c>
      <c r="K42" s="51" t="s">
        <v>233</v>
      </c>
    </row>
    <row r="43" spans="1:11" s="46" customFormat="1" ht="33.75">
      <c r="A43" s="39"/>
      <c r="B43" s="40">
        <f t="shared" si="0"/>
        <v>33</v>
      </c>
      <c r="C43" s="41" t="s">
        <v>46</v>
      </c>
      <c r="D43" s="42">
        <v>2</v>
      </c>
      <c r="E43" s="43" t="s">
        <v>84</v>
      </c>
      <c r="F43" s="43" t="s">
        <v>120</v>
      </c>
      <c r="G43" s="43" t="s">
        <v>156</v>
      </c>
      <c r="H43" s="43" t="s">
        <v>176</v>
      </c>
      <c r="I43" s="43" t="s">
        <v>120</v>
      </c>
      <c r="J43" s="44" t="s">
        <v>47</v>
      </c>
      <c r="K43" s="45" t="s">
        <v>47</v>
      </c>
    </row>
    <row r="44" spans="1:11" s="46" customFormat="1" ht="12.75">
      <c r="A44" s="39"/>
      <c r="B44" s="47">
        <f t="shared" si="0"/>
        <v>34</v>
      </c>
      <c r="C44" s="48" t="s">
        <v>47</v>
      </c>
      <c r="D44" s="49">
        <v>1</v>
      </c>
      <c r="E44" s="48" t="s">
        <v>85</v>
      </c>
      <c r="F44" s="48" t="s">
        <v>236</v>
      </c>
      <c r="G44" s="48" t="s">
        <v>239</v>
      </c>
      <c r="H44" s="48" t="s">
        <v>238</v>
      </c>
      <c r="I44" s="48" t="s">
        <v>47</v>
      </c>
      <c r="J44" s="50" t="s">
        <v>47</v>
      </c>
      <c r="K44" s="51" t="s">
        <v>47</v>
      </c>
    </row>
    <row r="45" spans="1:11" s="46" customFormat="1" ht="33.75">
      <c r="A45" s="39"/>
      <c r="B45" s="40">
        <f t="shared" si="0"/>
        <v>35</v>
      </c>
      <c r="C45" s="41" t="s">
        <v>48</v>
      </c>
      <c r="D45" s="42">
        <v>1</v>
      </c>
      <c r="E45" s="43" t="s">
        <v>86</v>
      </c>
      <c r="F45" s="43" t="s">
        <v>121</v>
      </c>
      <c r="G45" s="43" t="s">
        <v>157</v>
      </c>
      <c r="H45" s="43" t="s">
        <v>177</v>
      </c>
      <c r="I45" s="43" t="s">
        <v>201</v>
      </c>
      <c r="J45" s="44" t="s">
        <v>204</v>
      </c>
      <c r="K45" s="45" t="s">
        <v>234</v>
      </c>
    </row>
    <row r="46" spans="1:11" s="46" customFormat="1" ht="33.75">
      <c r="A46" s="39"/>
      <c r="B46" s="47">
        <f t="shared" si="0"/>
        <v>36</v>
      </c>
      <c r="C46" s="48" t="s">
        <v>49</v>
      </c>
      <c r="D46" s="49">
        <v>1</v>
      </c>
      <c r="E46" s="48" t="s">
        <v>87</v>
      </c>
      <c r="F46" s="48" t="s">
        <v>122</v>
      </c>
      <c r="G46" s="48" t="s">
        <v>158</v>
      </c>
      <c r="H46" s="48" t="s">
        <v>178</v>
      </c>
      <c r="I46" s="48" t="s">
        <v>202</v>
      </c>
      <c r="J46" s="50" t="s">
        <v>204</v>
      </c>
      <c r="K46" s="51" t="s">
        <v>235</v>
      </c>
    </row>
  </sheetData>
  <sheetProtection selectLockedCells="1" selectUnlockedCells="1"/>
  <printOptions/>
  <pageMargins left="0.4597222222222222" right="0.3597222222222222" top="0.5798611111111112" bottom="1" header="0.5118055555555555" footer="0.5"/>
  <pageSetup fitToHeight="1" fitToWidth="1" horizontalDpi="300" verticalDpi="300" orientation="landscape" paperSize="9"/>
  <headerFooter alignWithMargins="0">
    <oddFooter>&amp;LAltium Limited Confidential&amp;C&amp;D&amp;RPage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Aidas</cp:lastModifiedBy>
  <dcterms:created xsi:type="dcterms:W3CDTF">2013-06-14T13:51:16Z</dcterms:created>
  <dcterms:modified xsi:type="dcterms:W3CDTF">2016-10-10T10:37:03Z</dcterms:modified>
  <cp:category/>
  <cp:version/>
  <cp:contentType/>
  <cp:contentStatus/>
</cp:coreProperties>
</file>